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65" windowWidth="11775" windowHeight="6045" activeTab="0"/>
  </bookViews>
  <sheets>
    <sheet name="Start" sheetId="1" r:id="rId1"/>
    <sheet name="Ansetzungen" sheetId="2" r:id="rId2"/>
    <sheet name="Gesamt" sheetId="3" r:id="rId3"/>
    <sheet name="Tabelle" sheetId="4" r:id="rId4"/>
  </sheets>
  <definedNames>
    <definedName name="_xlnm.Print_Area" localSheetId="3">'Tabelle'!$B$4:$J$14</definedName>
  </definedNames>
  <calcPr fullCalcOnLoad="1"/>
</workbook>
</file>

<file path=xl/sharedStrings.xml><?xml version="1.0" encoding="utf-8"?>
<sst xmlns="http://schemas.openxmlformats.org/spreadsheetml/2006/main" count="159" uniqueCount="80">
  <si>
    <t>Mannschaft</t>
  </si>
  <si>
    <t>Schifferstadt</t>
  </si>
  <si>
    <t>Gesamtsieger</t>
  </si>
  <si>
    <t>E-Jugend</t>
  </si>
  <si>
    <t>D-Jugend</t>
  </si>
  <si>
    <t>Summe</t>
  </si>
  <si>
    <t>zurück</t>
  </si>
  <si>
    <t>Wiegen/Messen</t>
  </si>
  <si>
    <t>Datum</t>
  </si>
  <si>
    <t>Ort</t>
  </si>
  <si>
    <t>Beginn</t>
  </si>
  <si>
    <t>09.00 Uhr</t>
  </si>
  <si>
    <t>10.00 Uhr</t>
  </si>
  <si>
    <t>Ergebnisse</t>
  </si>
  <si>
    <t>Kari</t>
  </si>
  <si>
    <t>Grünstadt</t>
  </si>
  <si>
    <t>Altrip</t>
  </si>
  <si>
    <t>Anzahl der Teilnehmer</t>
  </si>
  <si>
    <t>Haßloch</t>
  </si>
  <si>
    <t>Pfungstadt</t>
  </si>
  <si>
    <t>Jungen</t>
  </si>
  <si>
    <t>Mädchen</t>
  </si>
  <si>
    <t>1.Kampf</t>
  </si>
  <si>
    <t>2.Kampf</t>
  </si>
  <si>
    <t>3.Kampf</t>
  </si>
  <si>
    <t>4.Kampf</t>
  </si>
  <si>
    <t>6.Kampf</t>
  </si>
  <si>
    <t>7.Kampf</t>
  </si>
  <si>
    <t>5.Kampf</t>
  </si>
  <si>
    <t>AC Altrip I.</t>
  </si>
  <si>
    <t>FTG Pfungstadt I.</t>
  </si>
  <si>
    <t>FTG Pfungstadt II.</t>
  </si>
  <si>
    <t>KSV Grünstadt I.</t>
  </si>
  <si>
    <t>KSV Grünstadt II.</t>
  </si>
  <si>
    <t>AC Mutterstadt</t>
  </si>
  <si>
    <t>Schüler</t>
  </si>
  <si>
    <t>KSC 07 Schifferstadt</t>
  </si>
  <si>
    <t>Speyer</t>
  </si>
  <si>
    <t>Jugendliga  Südwest   2013</t>
  </si>
  <si>
    <t>Mutterstadt</t>
  </si>
  <si>
    <t xml:space="preserve">  Titelverteidiger aus 2012 ist der KSV Grünstadt</t>
  </si>
  <si>
    <t>E-Jugend (2003--&gt;)</t>
  </si>
  <si>
    <t>D-Jugend (`01/`02)</t>
  </si>
  <si>
    <t>Schüler (`98/`99/`00)</t>
  </si>
  <si>
    <t>Gesamteinzelwertung  2013                     Südwest</t>
  </si>
  <si>
    <t>KSV Langen</t>
  </si>
  <si>
    <t>Jugendliga - 2013</t>
  </si>
  <si>
    <t>Marnie Schmolke</t>
  </si>
  <si>
    <t>Jason Heid</t>
  </si>
  <si>
    <t>Davina Kaiser</t>
  </si>
  <si>
    <t>Philipp Wenz</t>
  </si>
  <si>
    <t>Nele Frank</t>
  </si>
  <si>
    <t>Simon Hallstein</t>
  </si>
  <si>
    <t>Pia Kessler</t>
  </si>
  <si>
    <t>Lucas Knodel</t>
  </si>
  <si>
    <t>Philipp Feil</t>
  </si>
  <si>
    <t>Nils Feil</t>
  </si>
  <si>
    <t>Lara Dancz</t>
  </si>
  <si>
    <t>Sabina Schneider</t>
  </si>
  <si>
    <t>Giuliano Attilo</t>
  </si>
  <si>
    <t>Padou Buch</t>
  </si>
  <si>
    <t>FTG Pfungstadt III.</t>
  </si>
  <si>
    <t>KSV Grünstadt III.</t>
  </si>
  <si>
    <t>Licas Knodel</t>
  </si>
  <si>
    <t>Carolin Dauth</t>
  </si>
  <si>
    <t>Ben Kessler</t>
  </si>
  <si>
    <t>Lars Kieslinger</t>
  </si>
  <si>
    <t>Celine Briegel</t>
  </si>
  <si>
    <t>Sinaja Malkowsky</t>
  </si>
  <si>
    <t>TSG Haßloch</t>
  </si>
  <si>
    <t>Flora Kastrati</t>
  </si>
  <si>
    <t>Mara Engels</t>
  </si>
  <si>
    <t>Lorenz Kurz</t>
  </si>
  <si>
    <t>Victoria Dürksen</t>
  </si>
  <si>
    <t>nicht besetzt</t>
  </si>
  <si>
    <t>Leo Knop</t>
  </si>
  <si>
    <t>Leon Engels</t>
  </si>
  <si>
    <t>Cäsa Jannis</t>
  </si>
  <si>
    <t>Dominik Hohmann</t>
  </si>
  <si>
    <t>Asarja Malkovsky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</si>
</sst>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\ yy"/>
    <numFmt numFmtId="165" formatCode="0.000"/>
    <numFmt numFmtId="166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16"/>
      <name val="Arial Rounded MT Bold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sz val="22"/>
      <name val="Arial Rounded MT Bold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8"/>
      <name val="Arial"/>
      <family val="2"/>
    </font>
    <font>
      <sz val="26"/>
      <color indexed="18"/>
      <name val="Arial"/>
      <family val="2"/>
    </font>
    <font>
      <sz val="14"/>
      <color indexed="4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6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9">
    <xf numFmtId="0" fontId="0" fillId="0" borderId="0" xfId="0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1" fillId="33" borderId="0" xfId="47" applyFont="1" applyFill="1" applyAlignment="1" applyProtection="1">
      <alignment horizontal="left"/>
      <protection/>
    </xf>
    <xf numFmtId="0" fontId="9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5" fontId="13" fillId="35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15" fontId="13" fillId="36" borderId="0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15" fontId="13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15" fontId="13" fillId="37" borderId="0" xfId="0" applyNumberFormat="1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3" fillId="37" borderId="0" xfId="0" applyFont="1" applyFill="1" applyAlignment="1">
      <alignment horizontal="center"/>
    </xf>
    <xf numFmtId="15" fontId="13" fillId="38" borderId="0" xfId="0" applyNumberFormat="1" applyFont="1" applyFill="1" applyBorder="1" applyAlignment="1">
      <alignment horizontal="center"/>
    </xf>
    <xf numFmtId="0" fontId="12" fillId="38" borderId="0" xfId="0" applyFont="1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15" fontId="13" fillId="39" borderId="0" xfId="0" applyNumberFormat="1" applyFont="1" applyFill="1" applyBorder="1" applyAlignment="1">
      <alignment/>
    </xf>
    <xf numFmtId="0" fontId="12" fillId="39" borderId="0" xfId="0" applyFont="1" applyFill="1" applyBorder="1" applyAlignment="1">
      <alignment horizontal="center"/>
    </xf>
    <xf numFmtId="0" fontId="13" fillId="39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1" fillId="0" borderId="0" xfId="47" applyFont="1" applyFill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7" fillId="0" borderId="0" xfId="47" applyFont="1" applyFill="1" applyAlignment="1" applyProtection="1">
      <alignment horizontal="right"/>
      <protection/>
    </xf>
    <xf numFmtId="15" fontId="1" fillId="0" borderId="0" xfId="0" applyNumberFormat="1" applyFont="1" applyFill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1" fillId="0" borderId="12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17" fillId="40" borderId="12" xfId="0" applyFont="1" applyFill="1" applyBorder="1" applyAlignment="1" applyProtection="1">
      <alignment/>
      <protection locked="0"/>
    </xf>
    <xf numFmtId="0" fontId="17" fillId="37" borderId="12" xfId="0" applyFont="1" applyFill="1" applyBorder="1" applyAlignment="1" applyProtection="1">
      <alignment/>
      <protection locked="0"/>
    </xf>
    <xf numFmtId="15" fontId="13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15" fontId="13" fillId="41" borderId="0" xfId="0" applyNumberFormat="1" applyFont="1" applyFill="1" applyBorder="1" applyAlignment="1">
      <alignment horizontal="center"/>
    </xf>
    <xf numFmtId="0" fontId="19" fillId="42" borderId="12" xfId="0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12" fillId="41" borderId="0" xfId="0" applyFont="1" applyFill="1" applyBorder="1" applyAlignment="1">
      <alignment horizontal="center"/>
    </xf>
    <xf numFmtId="0" fontId="13" fillId="41" borderId="0" xfId="0" applyFont="1" applyFill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40" borderId="0" xfId="0" applyFill="1" applyAlignment="1">
      <alignment/>
    </xf>
    <xf numFmtId="0" fontId="0" fillId="37" borderId="0" xfId="0" applyFill="1" applyAlignment="1">
      <alignment/>
    </xf>
    <xf numFmtId="0" fontId="1" fillId="37" borderId="12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3" borderId="12" xfId="0" applyFont="1" applyFill="1" applyBorder="1" applyAlignment="1">
      <alignment/>
    </xf>
    <xf numFmtId="0" fontId="18" fillId="38" borderId="0" xfId="47" applyFont="1" applyFill="1" applyAlignment="1" applyProtection="1">
      <alignment/>
      <protection/>
    </xf>
    <xf numFmtId="2" fontId="0" fillId="0" borderId="12" xfId="0" applyNumberFormat="1" applyBorder="1" applyAlignment="1" applyProtection="1">
      <alignment/>
      <protection locked="0"/>
    </xf>
    <xf numFmtId="2" fontId="0" fillId="37" borderId="0" xfId="0" applyNumberFormat="1" applyFill="1" applyAlignment="1">
      <alignment/>
    </xf>
    <xf numFmtId="2" fontId="0" fillId="0" borderId="0" xfId="0" applyNumberFormat="1" applyAlignment="1">
      <alignment/>
    </xf>
    <xf numFmtId="2" fontId="1" fillId="43" borderId="12" xfId="0" applyNumberFormat="1" applyFont="1" applyFill="1" applyBorder="1" applyAlignment="1">
      <alignment/>
    </xf>
    <xf numFmtId="2" fontId="0" fillId="40" borderId="0" xfId="0" applyNumberFormat="1" applyFill="1" applyAlignment="1">
      <alignment/>
    </xf>
    <xf numFmtId="0" fontId="0" fillId="40" borderId="12" xfId="0" applyFont="1" applyFill="1" applyBorder="1" applyAlignment="1" applyProtection="1">
      <alignment/>
      <protection locked="0"/>
    </xf>
    <xf numFmtId="0" fontId="0" fillId="40" borderId="10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/>
      <protection locked="0"/>
    </xf>
    <xf numFmtId="0" fontId="9" fillId="34" borderId="0" xfId="0" applyFont="1" applyFill="1" applyAlignment="1">
      <alignment horizontal="center"/>
    </xf>
    <xf numFmtId="0" fontId="13" fillId="37" borderId="0" xfId="0" applyFont="1" applyFill="1" applyAlignment="1">
      <alignment horizontal="center"/>
    </xf>
    <xf numFmtId="0" fontId="13" fillId="38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9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theme="0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#Ansetzungen!A1" /><Relationship Id="rId5" Type="http://schemas.openxmlformats.org/officeDocument/2006/relationships/hyperlink" Target="#Tabelle!A1" /><Relationship Id="rId6" Type="http://schemas.openxmlformats.org/officeDocument/2006/relationships/image" Target="../media/image4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hyperlink" Target="#Gesamt!A1" /><Relationship Id="rId10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Relationship Id="rId2" Type="http://schemas.openxmlformats.org/officeDocument/2006/relationships/hyperlink" Target="#Tabelle!A1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7.jpeg" /><Relationship Id="rId6" Type="http://schemas.openxmlformats.org/officeDocument/2006/relationships/image" Target="../media/image8.png" /><Relationship Id="rId7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jpeg" /><Relationship Id="rId3" Type="http://schemas.openxmlformats.org/officeDocument/2006/relationships/hyperlink" Target="#Start!A1" /><Relationship Id="rId4" Type="http://schemas.openxmlformats.org/officeDocument/2006/relationships/image" Target="../media/image7.jpeg" /><Relationship Id="rId5" Type="http://schemas.openxmlformats.org/officeDocument/2006/relationships/image" Target="../media/image3.jpeg" /><Relationship Id="rId6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14</xdr:row>
      <xdr:rowOff>142875</xdr:rowOff>
    </xdr:from>
    <xdr:to>
      <xdr:col>9</xdr:col>
      <xdr:colOff>571500</xdr:colOff>
      <xdr:row>20</xdr:row>
      <xdr:rowOff>123825</xdr:rowOff>
    </xdr:to>
    <xdr:sp>
      <xdr:nvSpPr>
        <xdr:cNvPr id="1" name="Rectangle 18"/>
        <xdr:cNvSpPr>
          <a:spLocks/>
        </xdr:cNvSpPr>
      </xdr:nvSpPr>
      <xdr:spPr>
        <a:xfrm>
          <a:off x="6667500" y="2409825"/>
          <a:ext cx="762000" cy="95250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CC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114300</xdr:rowOff>
    </xdr:from>
    <xdr:to>
      <xdr:col>7</xdr:col>
      <xdr:colOff>504825</xdr:colOff>
      <xdr:row>28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83882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12</xdr:row>
      <xdr:rowOff>133350</xdr:rowOff>
    </xdr:from>
    <xdr:to>
      <xdr:col>1</xdr:col>
      <xdr:colOff>476250</xdr:colOff>
      <xdr:row>17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076450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17</xdr:row>
      <xdr:rowOff>0</xdr:rowOff>
    </xdr:from>
    <xdr:to>
      <xdr:col>9</xdr:col>
      <xdr:colOff>514350</xdr:colOff>
      <xdr:row>20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275272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104775</xdr:rowOff>
    </xdr:from>
    <xdr:to>
      <xdr:col>7</xdr:col>
      <xdr:colOff>676275</xdr:colOff>
      <xdr:row>6</xdr:row>
      <xdr:rowOff>142875</xdr:rowOff>
    </xdr:to>
    <xdr:sp>
      <xdr:nvSpPr>
        <xdr:cNvPr id="5" name="WordArt 7"/>
        <xdr:cNvSpPr>
          <a:spLocks/>
        </xdr:cNvSpPr>
      </xdr:nvSpPr>
      <xdr:spPr>
        <a:xfrm>
          <a:off x="457200" y="104775"/>
          <a:ext cx="5553075" cy="1009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effectLst>
                <a:outerShdw dist="107763" dir="18900000" algn="ctr">
                  <a:srgbClr val="000080">
                    <a:alpha val="100000"/>
                  </a:srgbClr>
                </a:outerShdw>
              </a:effectLst>
              <a:latin typeface="Arial Black"/>
              <a:cs typeface="Arial Black"/>
            </a:rPr>
            <a:t>Jugendliga</a:t>
          </a:r>
        </a:p>
      </xdr:txBody>
    </xdr:sp>
    <xdr:clientData/>
  </xdr:twoCellAnchor>
  <xdr:twoCellAnchor>
    <xdr:from>
      <xdr:col>4</xdr:col>
      <xdr:colOff>704850</xdr:colOff>
      <xdr:row>8</xdr:row>
      <xdr:rowOff>9525</xdr:rowOff>
    </xdr:from>
    <xdr:to>
      <xdr:col>8</xdr:col>
      <xdr:colOff>104775</xdr:colOff>
      <xdr:row>12</xdr:row>
      <xdr:rowOff>85725</xdr:rowOff>
    </xdr:to>
    <xdr:sp>
      <xdr:nvSpPr>
        <xdr:cNvPr id="6" name="WordArt 9"/>
        <xdr:cNvSpPr>
          <a:spLocks/>
        </xdr:cNvSpPr>
      </xdr:nvSpPr>
      <xdr:spPr>
        <a:xfrm>
          <a:off x="3752850" y="1304925"/>
          <a:ext cx="2447925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effectLst>
                <a:outerShdw dist="107763" dir="18900000" algn="ctr">
                  <a:srgbClr val="000080">
                    <a:alpha val="100000"/>
                  </a:srgbClr>
                </a:outerShdw>
              </a:effectLst>
              <a:latin typeface="Arial Black"/>
              <a:cs typeface="Arial Black"/>
            </a:rPr>
            <a:t>2013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6858000" y="2266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485775</xdr:colOff>
      <xdr:row>26</xdr:row>
      <xdr:rowOff>133350</xdr:rowOff>
    </xdr:from>
    <xdr:to>
      <xdr:col>1</xdr:col>
      <xdr:colOff>400050</xdr:colOff>
      <xdr:row>29</xdr:row>
      <xdr:rowOff>152400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4343400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19</xdr:row>
      <xdr:rowOff>123825</xdr:rowOff>
    </xdr:from>
    <xdr:to>
      <xdr:col>1</xdr:col>
      <xdr:colOff>590550</xdr:colOff>
      <xdr:row>24</xdr:row>
      <xdr:rowOff>66675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3200400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15</xdr:row>
      <xdr:rowOff>57150</xdr:rowOff>
    </xdr:from>
    <xdr:to>
      <xdr:col>9</xdr:col>
      <xdr:colOff>523875</xdr:colOff>
      <xdr:row>16</xdr:row>
      <xdr:rowOff>152400</xdr:rowOff>
    </xdr:to>
    <xdr:sp>
      <xdr:nvSpPr>
        <xdr:cNvPr id="10" name="WordArt 17"/>
        <xdr:cNvSpPr>
          <a:spLocks/>
        </xdr:cNvSpPr>
      </xdr:nvSpPr>
      <xdr:spPr>
        <a:xfrm>
          <a:off x="6696075" y="2486025"/>
          <a:ext cx="6858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80"/>
              </a:solidFill>
              <a:latin typeface="Arial Black"/>
              <a:cs typeface="Arial Black"/>
            </a:rPr>
            <a:t>Jugend</a:t>
          </a:r>
        </a:p>
      </xdr:txBody>
    </xdr:sp>
    <xdr:clientData/>
  </xdr:twoCellAnchor>
  <xdr:twoCellAnchor editAs="oneCell">
    <xdr:from>
      <xdr:col>8</xdr:col>
      <xdr:colOff>581025</xdr:colOff>
      <xdr:row>26</xdr:row>
      <xdr:rowOff>19050</xdr:rowOff>
    </xdr:from>
    <xdr:to>
      <xdr:col>9</xdr:col>
      <xdr:colOff>571500</xdr:colOff>
      <xdr:row>31</xdr:row>
      <xdr:rowOff>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8"/>
        <a:srcRect l="9278" t="2999" r="9278" b="13999"/>
        <a:stretch>
          <a:fillRect/>
        </a:stretch>
      </xdr:blipFill>
      <xdr:spPr>
        <a:xfrm>
          <a:off x="6677025" y="4229100"/>
          <a:ext cx="75247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666750</xdr:colOff>
      <xdr:row>26</xdr:row>
      <xdr:rowOff>0</xdr:rowOff>
    </xdr:from>
    <xdr:to>
      <xdr:col>8</xdr:col>
      <xdr:colOff>409575</xdr:colOff>
      <xdr:row>29</xdr:row>
      <xdr:rowOff>28575</xdr:rowOff>
    </xdr:to>
    <xdr:sp>
      <xdr:nvSpPr>
        <xdr:cNvPr id="12" name="Text Box 23">
          <a:hlinkClick r:id="rId9"/>
        </xdr:cNvPr>
        <xdr:cNvSpPr txBox="1">
          <a:spLocks noChangeArrowheads="1"/>
        </xdr:cNvSpPr>
      </xdr:nvSpPr>
      <xdr:spPr>
        <a:xfrm>
          <a:off x="3714750" y="4210050"/>
          <a:ext cx="2790825" cy="5143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6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Gesamtwertung</a:t>
          </a:r>
        </a:p>
      </xdr:txBody>
    </xdr:sp>
    <xdr:clientData/>
  </xdr:twoCellAnchor>
  <xdr:twoCellAnchor editAs="oneCell">
    <xdr:from>
      <xdr:col>8</xdr:col>
      <xdr:colOff>523875</xdr:colOff>
      <xdr:row>4</xdr:row>
      <xdr:rowOff>76200</xdr:rowOff>
    </xdr:from>
    <xdr:to>
      <xdr:col>9</xdr:col>
      <xdr:colOff>504825</xdr:colOff>
      <xdr:row>9</xdr:row>
      <xdr:rowOff>9525</xdr:rowOff>
    </xdr:to>
    <xdr:pic>
      <xdr:nvPicPr>
        <xdr:cNvPr id="13" name="Grafik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9875" y="7239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123825</xdr:rowOff>
    </xdr:from>
    <xdr:to>
      <xdr:col>0</xdr:col>
      <xdr:colOff>723900</xdr:colOff>
      <xdr:row>3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42875" y="447675"/>
          <a:ext cx="581025" cy="228600"/>
        </a:xfrm>
        <a:prstGeom prst="leftArrow">
          <a:avLst/>
        </a:prstGeom>
        <a:gradFill rotWithShape="1">
          <a:gsLst>
            <a:gs pos="0">
              <a:srgbClr val="0000FF"/>
            </a:gs>
            <a:gs pos="100000">
              <a:srgbClr val="FFFF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38100</xdr:rowOff>
    </xdr:from>
    <xdr:to>
      <xdr:col>2</xdr:col>
      <xdr:colOff>647700</xdr:colOff>
      <xdr:row>5</xdr:row>
      <xdr:rowOff>28575</xdr:rowOff>
    </xdr:to>
    <xdr:sp>
      <xdr:nvSpPr>
        <xdr:cNvPr id="2" name="AutoShape 5">
          <a:hlinkClick r:id="rId2"/>
        </xdr:cNvPr>
        <xdr:cNvSpPr>
          <a:spLocks/>
        </xdr:cNvSpPr>
      </xdr:nvSpPr>
      <xdr:spPr>
        <a:xfrm flipH="1">
          <a:off x="1857375" y="866775"/>
          <a:ext cx="533400" cy="219075"/>
        </a:xfrm>
        <a:prstGeom prst="leftArrow">
          <a:avLst/>
        </a:prstGeom>
        <a:gradFill rotWithShape="1">
          <a:gsLst>
            <a:gs pos="0">
              <a:srgbClr val="0000FF"/>
            </a:gs>
            <a:gs pos="100000">
              <a:srgbClr val="FFFF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485775</xdr:colOff>
      <xdr:row>13</xdr:row>
      <xdr:rowOff>0</xdr:rowOff>
    </xdr:from>
    <xdr:to>
      <xdr:col>8</xdr:col>
      <xdr:colOff>409575</xdr:colOff>
      <xdr:row>15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00875" y="260032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17</xdr:row>
      <xdr:rowOff>200025</xdr:rowOff>
    </xdr:from>
    <xdr:to>
      <xdr:col>8</xdr:col>
      <xdr:colOff>390525</xdr:colOff>
      <xdr:row>20</xdr:row>
      <xdr:rowOff>95250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37147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7</xdr:row>
      <xdr:rowOff>19050</xdr:rowOff>
    </xdr:from>
    <xdr:to>
      <xdr:col>8</xdr:col>
      <xdr:colOff>542925</xdr:colOff>
      <xdr:row>11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0" y="1438275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22</xdr:row>
      <xdr:rowOff>171450</xdr:rowOff>
    </xdr:from>
    <xdr:to>
      <xdr:col>4</xdr:col>
      <xdr:colOff>866775</xdr:colOff>
      <xdr:row>27</xdr:row>
      <xdr:rowOff>19050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9278" t="2999" r="9278" b="13999"/>
        <a:stretch>
          <a:fillRect/>
        </a:stretch>
      </xdr:blipFill>
      <xdr:spPr>
        <a:xfrm>
          <a:off x="4533900" y="4829175"/>
          <a:ext cx="75247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895350</xdr:colOff>
      <xdr:row>22</xdr:row>
      <xdr:rowOff>171450</xdr:rowOff>
    </xdr:from>
    <xdr:to>
      <xdr:col>3</xdr:col>
      <xdr:colOff>133350</xdr:colOff>
      <xdr:row>26</xdr:row>
      <xdr:rowOff>57150</xdr:rowOff>
    </xdr:to>
    <xdr:pic>
      <xdr:nvPicPr>
        <xdr:cNvPr id="7" name="Grafi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38425" y="48291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114300</xdr:rowOff>
    </xdr:from>
    <xdr:to>
      <xdr:col>3</xdr:col>
      <xdr:colOff>285750</xdr:colOff>
      <xdr:row>2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57400" y="114300"/>
          <a:ext cx="809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28</xdr:row>
      <xdr:rowOff>76200</xdr:rowOff>
    </xdr:from>
    <xdr:to>
      <xdr:col>7</xdr:col>
      <xdr:colOff>381000</xdr:colOff>
      <xdr:row>32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86475" y="56388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171450</xdr:rowOff>
    </xdr:from>
    <xdr:to>
      <xdr:col>1</xdr:col>
      <xdr:colOff>542925</xdr:colOff>
      <xdr:row>1</xdr:row>
      <xdr:rowOff>152400</xdr:rowOff>
    </xdr:to>
    <xdr:sp>
      <xdr:nvSpPr>
        <xdr:cNvPr id="3" name="AutoShape 6">
          <a:hlinkClick r:id="rId3"/>
        </xdr:cNvPr>
        <xdr:cNvSpPr>
          <a:spLocks/>
        </xdr:cNvSpPr>
      </xdr:nvSpPr>
      <xdr:spPr>
        <a:xfrm>
          <a:off x="152400" y="171450"/>
          <a:ext cx="542925" cy="228600"/>
        </a:xfrm>
        <a:prstGeom prst="leftArrow">
          <a:avLst/>
        </a:prstGeom>
        <a:gradFill rotWithShape="1">
          <a:gsLst>
            <a:gs pos="0">
              <a:srgbClr val="0000FF"/>
            </a:gs>
            <a:gs pos="100000">
              <a:srgbClr val="FFFF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1419225</xdr:colOff>
      <xdr:row>28</xdr:row>
      <xdr:rowOff>76200</xdr:rowOff>
    </xdr:from>
    <xdr:to>
      <xdr:col>2</xdr:col>
      <xdr:colOff>638175</xdr:colOff>
      <xdr:row>32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71625" y="563880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18</xdr:row>
      <xdr:rowOff>142875</xdr:rowOff>
    </xdr:from>
    <xdr:to>
      <xdr:col>9</xdr:col>
      <xdr:colOff>752475</xdr:colOff>
      <xdr:row>21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10575" y="365760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104775</xdr:rowOff>
    </xdr:from>
    <xdr:to>
      <xdr:col>7</xdr:col>
      <xdr:colOff>714375</xdr:colOff>
      <xdr:row>2</xdr:row>
      <xdr:rowOff>142875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rcRect l="9278" t="2999" r="9278" b="13999"/>
        <a:stretch>
          <a:fillRect/>
        </a:stretch>
      </xdr:blipFill>
      <xdr:spPr>
        <a:xfrm>
          <a:off x="6505575" y="104775"/>
          <a:ext cx="6000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sheetData/>
  <sheetProtection password="DA4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  <oleObjects>
    <oleObject progId="Paint.Picture" shapeId="818072" r:id="rId1"/>
    <oleObject progId="Paint.Picture" shapeId="82485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2" max="2" width="14.7109375" style="0" customWidth="1"/>
    <col min="3" max="3" width="21.421875" style="0" customWidth="1"/>
    <col min="4" max="4" width="18.7109375" style="0" customWidth="1"/>
    <col min="5" max="5" width="14.8515625" style="0" customWidth="1"/>
    <col min="7" max="7" width="5.140625" style="0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27">
      <c r="A3" s="4"/>
      <c r="B3" s="7" t="s">
        <v>6</v>
      </c>
      <c r="C3" s="6" t="s">
        <v>38</v>
      </c>
      <c r="D3" s="5"/>
      <c r="E3" s="5"/>
      <c r="F3" s="5"/>
      <c r="G3" s="5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8">
      <c r="A5" s="4"/>
      <c r="B5" s="7" t="s">
        <v>13</v>
      </c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5.75">
      <c r="A7" s="4"/>
      <c r="B7" s="10" t="s">
        <v>8</v>
      </c>
      <c r="C7" s="10" t="s">
        <v>9</v>
      </c>
      <c r="D7" s="10" t="s">
        <v>7</v>
      </c>
      <c r="E7" s="10" t="s">
        <v>10</v>
      </c>
      <c r="F7" s="79" t="s">
        <v>14</v>
      </c>
      <c r="G7" s="79"/>
      <c r="H7" s="4"/>
      <c r="I7" s="4"/>
    </row>
    <row r="8" spans="1:9" ht="3" customHeight="1">
      <c r="A8" s="4"/>
      <c r="B8" s="8"/>
      <c r="C8" s="8"/>
      <c r="D8" s="8"/>
      <c r="E8" s="8"/>
      <c r="F8" s="4"/>
      <c r="G8" s="4"/>
      <c r="H8" s="4"/>
      <c r="I8" s="4"/>
    </row>
    <row r="9" spans="1:9" ht="18">
      <c r="A9" s="4"/>
      <c r="B9" s="12">
        <v>41301</v>
      </c>
      <c r="C9" s="13" t="s">
        <v>1</v>
      </c>
      <c r="D9" s="14" t="s">
        <v>11</v>
      </c>
      <c r="E9" s="14" t="s">
        <v>12</v>
      </c>
      <c r="F9" s="83"/>
      <c r="G9" s="83"/>
      <c r="H9" s="4"/>
      <c r="I9" s="4"/>
    </row>
    <row r="10" spans="1:9" ht="18">
      <c r="A10" s="4"/>
      <c r="B10" s="9"/>
      <c r="C10" s="9"/>
      <c r="D10" s="4"/>
      <c r="E10" s="4"/>
      <c r="F10" s="4"/>
      <c r="G10" s="4"/>
      <c r="H10" s="4"/>
      <c r="I10" s="4"/>
    </row>
    <row r="11" spans="1:9" ht="18">
      <c r="A11" s="4"/>
      <c r="B11" s="15">
        <v>41329</v>
      </c>
      <c r="C11" s="16" t="s">
        <v>19</v>
      </c>
      <c r="D11" s="17" t="s">
        <v>11</v>
      </c>
      <c r="E11" s="17" t="s">
        <v>12</v>
      </c>
      <c r="F11" s="84"/>
      <c r="G11" s="84"/>
      <c r="H11" s="4"/>
      <c r="I11" s="4"/>
    </row>
    <row r="12" spans="1:9" ht="18">
      <c r="A12" s="4"/>
      <c r="B12" s="9"/>
      <c r="C12" s="9"/>
      <c r="D12" s="4"/>
      <c r="E12" s="4"/>
      <c r="F12" s="4"/>
      <c r="G12" s="4"/>
      <c r="H12" s="4"/>
      <c r="I12" s="4"/>
    </row>
    <row r="13" spans="1:9" ht="18">
      <c r="A13" s="4"/>
      <c r="B13" s="27">
        <v>41392</v>
      </c>
      <c r="C13" s="28" t="s">
        <v>16</v>
      </c>
      <c r="D13" s="29" t="s">
        <v>11</v>
      </c>
      <c r="E13" s="29" t="s">
        <v>12</v>
      </c>
      <c r="F13" s="86"/>
      <c r="G13" s="86"/>
      <c r="H13" s="4"/>
      <c r="I13" s="4"/>
    </row>
    <row r="14" spans="1:9" ht="18">
      <c r="A14" s="4"/>
      <c r="B14" s="9"/>
      <c r="C14" s="9"/>
      <c r="D14" s="4"/>
      <c r="E14" s="4"/>
      <c r="F14" s="4"/>
      <c r="G14" s="4"/>
      <c r="H14" s="4"/>
      <c r="I14" s="4"/>
    </row>
    <row r="15" spans="1:9" ht="18">
      <c r="A15" s="4"/>
      <c r="B15" s="18">
        <v>41420</v>
      </c>
      <c r="C15" s="19" t="s">
        <v>15</v>
      </c>
      <c r="D15" s="20" t="s">
        <v>11</v>
      </c>
      <c r="E15" s="20" t="s">
        <v>12</v>
      </c>
      <c r="F15" s="85"/>
      <c r="G15" s="85"/>
      <c r="H15" s="4"/>
      <c r="I15" s="4"/>
    </row>
    <row r="16" spans="1:9" ht="18">
      <c r="A16" s="4"/>
      <c r="B16" s="9"/>
      <c r="C16" s="9"/>
      <c r="D16" s="4"/>
      <c r="E16" s="4"/>
      <c r="F16" s="4"/>
      <c r="G16" s="4"/>
      <c r="H16" s="4"/>
      <c r="I16" s="4"/>
    </row>
    <row r="17" spans="1:9" ht="18">
      <c r="A17" s="4"/>
      <c r="B17" s="21">
        <v>41525</v>
      </c>
      <c r="C17" s="22" t="s">
        <v>18</v>
      </c>
      <c r="D17" s="23" t="s">
        <v>11</v>
      </c>
      <c r="E17" s="23" t="s">
        <v>12</v>
      </c>
      <c r="F17" s="80"/>
      <c r="G17" s="80"/>
      <c r="H17" s="4"/>
      <c r="I17" s="4"/>
    </row>
    <row r="18" spans="1:9" ht="18">
      <c r="A18" s="4"/>
      <c r="B18" s="9"/>
      <c r="C18" s="9"/>
      <c r="D18" s="4"/>
      <c r="E18" s="4"/>
      <c r="F18" s="4"/>
      <c r="G18" s="4"/>
      <c r="H18" s="4"/>
      <c r="I18" s="4"/>
    </row>
    <row r="19" spans="1:9" ht="18">
      <c r="A19" s="4"/>
      <c r="B19" s="24">
        <v>41574</v>
      </c>
      <c r="C19" s="25" t="s">
        <v>37</v>
      </c>
      <c r="D19" s="26" t="s">
        <v>11</v>
      </c>
      <c r="E19" s="26" t="s">
        <v>12</v>
      </c>
      <c r="F19" s="81"/>
      <c r="G19" s="81"/>
      <c r="H19" s="4"/>
      <c r="I19" s="4"/>
    </row>
    <row r="20" spans="1:9" ht="18">
      <c r="A20" s="4"/>
      <c r="B20" s="55"/>
      <c r="C20" s="56"/>
      <c r="D20" s="57"/>
      <c r="E20" s="57"/>
      <c r="F20" s="57"/>
      <c r="G20" s="57"/>
      <c r="H20" s="4"/>
      <c r="I20" s="4"/>
    </row>
    <row r="21" spans="1:9" ht="18">
      <c r="A21" s="4"/>
      <c r="B21" s="58">
        <v>41616</v>
      </c>
      <c r="C21" s="61" t="s">
        <v>39</v>
      </c>
      <c r="D21" s="62" t="s">
        <v>11</v>
      </c>
      <c r="E21" s="62" t="s">
        <v>12</v>
      </c>
      <c r="F21" s="62"/>
      <c r="G21" s="62"/>
      <c r="H21" s="4"/>
      <c r="I21" s="4"/>
    </row>
    <row r="22" spans="1:9" ht="18">
      <c r="A22" s="4"/>
      <c r="B22" s="9"/>
      <c r="C22" s="9"/>
      <c r="D22" s="4"/>
      <c r="E22" s="4"/>
      <c r="F22" s="4"/>
      <c r="G22" s="4"/>
      <c r="H22" s="4"/>
      <c r="I22" s="4"/>
    </row>
    <row r="23" spans="1:9" ht="18">
      <c r="A23" s="4"/>
      <c r="B23" s="55"/>
      <c r="C23" s="56"/>
      <c r="D23" s="57"/>
      <c r="E23" s="57"/>
      <c r="F23" s="82"/>
      <c r="G23" s="82"/>
      <c r="H23" s="4"/>
      <c r="I23" s="4"/>
    </row>
    <row r="24" spans="1:9" ht="12.75">
      <c r="A24" s="4"/>
      <c r="B24" s="11"/>
      <c r="C24" s="4"/>
      <c r="D24" s="4"/>
      <c r="E24" s="4"/>
      <c r="F24" s="4"/>
      <c r="G24" s="4"/>
      <c r="H24" s="4"/>
      <c r="I24" s="4"/>
    </row>
    <row r="25" spans="1:9" ht="18">
      <c r="A25" s="4"/>
      <c r="B25" s="30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</sheetData>
  <sheetProtection password="DA41" sheet="1" objects="1" scenarios="1"/>
  <mergeCells count="8">
    <mergeCell ref="F7:G7"/>
    <mergeCell ref="F17:G17"/>
    <mergeCell ref="F19:G19"/>
    <mergeCell ref="F23:G23"/>
    <mergeCell ref="F9:G9"/>
    <mergeCell ref="F11:G11"/>
    <mergeCell ref="F15:G15"/>
    <mergeCell ref="F13:G13"/>
  </mergeCells>
  <hyperlinks>
    <hyperlink ref="B3" location="Start!A1" display="Start!A1"/>
    <hyperlink ref="B5" location="Tabelle!A1" display="Tabelle!A1"/>
  </hyperlink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7"/>
  <sheetViews>
    <sheetView showGridLines="0" zoomScale="110" zoomScaleNormal="110" zoomScalePageLayoutView="0" workbookViewId="0" topLeftCell="A1">
      <selection activeCell="L1" sqref="L1"/>
    </sheetView>
  </sheetViews>
  <sheetFormatPr defaultColWidth="11.421875" defaultRowHeight="12.75"/>
  <cols>
    <col min="1" max="1" width="5.28125" style="0" customWidth="1"/>
    <col min="2" max="2" width="17.8515625" style="0" customWidth="1"/>
    <col min="3" max="9" width="9.8515625" style="0" customWidth="1"/>
  </cols>
  <sheetData>
    <row r="1" spans="2:12" s="64" customFormat="1" ht="15.75">
      <c r="B1" s="63" t="s">
        <v>44</v>
      </c>
      <c r="L1" s="70" t="s">
        <v>6</v>
      </c>
    </row>
    <row r="3" spans="2:10" s="64" customFormat="1" ht="12.75">
      <c r="B3" s="59" t="s">
        <v>41</v>
      </c>
      <c r="C3" s="69" t="s">
        <v>22</v>
      </c>
      <c r="D3" s="69" t="s">
        <v>23</v>
      </c>
      <c r="E3" s="69" t="s">
        <v>24</v>
      </c>
      <c r="F3" s="69" t="s">
        <v>25</v>
      </c>
      <c r="G3" s="69" t="s">
        <v>28</v>
      </c>
      <c r="H3" s="69" t="s">
        <v>26</v>
      </c>
      <c r="I3" s="69" t="s">
        <v>27</v>
      </c>
      <c r="J3" s="69" t="s">
        <v>5</v>
      </c>
    </row>
    <row r="4" spans="2:10" ht="12.75">
      <c r="B4" s="68" t="s">
        <v>20</v>
      </c>
      <c r="C4" s="65"/>
      <c r="D4" s="65"/>
      <c r="E4" s="65"/>
      <c r="F4" s="65"/>
      <c r="G4" s="65"/>
      <c r="H4" s="65"/>
      <c r="I4" s="65"/>
      <c r="J4" s="65"/>
    </row>
    <row r="5" spans="2:10" ht="12.75">
      <c r="B5" s="76" t="s">
        <v>77</v>
      </c>
      <c r="C5" s="71">
        <v>385.9</v>
      </c>
      <c r="D5" s="71">
        <v>315.31</v>
      </c>
      <c r="E5" s="71">
        <v>391.66</v>
      </c>
      <c r="F5" s="71">
        <v>319.03</v>
      </c>
      <c r="G5" s="71">
        <v>387.58</v>
      </c>
      <c r="H5" s="71">
        <v>399.09</v>
      </c>
      <c r="I5" s="71">
        <v>422.19</v>
      </c>
      <c r="J5" s="71">
        <f>SUM(C5:I5)-MIN(C5:I5)</f>
        <v>2305.4500000000003</v>
      </c>
    </row>
    <row r="6" spans="2:10" ht="12.75">
      <c r="B6" s="76" t="s">
        <v>65</v>
      </c>
      <c r="C6" s="71">
        <v>361.79</v>
      </c>
      <c r="D6" s="71">
        <v>297.65</v>
      </c>
      <c r="E6" s="71"/>
      <c r="F6" s="71">
        <v>323.87</v>
      </c>
      <c r="G6" s="71">
        <v>381.54</v>
      </c>
      <c r="H6" s="71">
        <v>376.81</v>
      </c>
      <c r="I6" s="71">
        <v>419.8</v>
      </c>
      <c r="J6" s="71">
        <f>SUM(C6:I6)-MIN(C6:I6)</f>
        <v>1863.81</v>
      </c>
    </row>
    <row r="7" spans="2:10" ht="12.75">
      <c r="B7" s="77" t="s">
        <v>52</v>
      </c>
      <c r="C7" s="71">
        <v>428.48</v>
      </c>
      <c r="D7" s="71">
        <v>388.02</v>
      </c>
      <c r="E7" s="71">
        <v>445.75</v>
      </c>
      <c r="F7" s="71"/>
      <c r="G7" s="71"/>
      <c r="H7" s="71">
        <v>431.48</v>
      </c>
      <c r="I7" s="71">
        <v>0</v>
      </c>
      <c r="J7" s="71">
        <f>SUM(C7:I7)-MIN(C7:I7)</f>
        <v>1693.73</v>
      </c>
    </row>
    <row r="8" spans="2:10" ht="12.75">
      <c r="B8" s="77" t="s">
        <v>66</v>
      </c>
      <c r="C8" s="71"/>
      <c r="D8" s="71">
        <v>297.65</v>
      </c>
      <c r="E8" s="71">
        <v>436.71</v>
      </c>
      <c r="F8" s="71"/>
      <c r="G8" s="71"/>
      <c r="H8" s="71">
        <v>446.44</v>
      </c>
      <c r="I8" s="71">
        <v>0</v>
      </c>
      <c r="J8" s="71">
        <f>SUM(C8:I8)-MIN(C8:I8)</f>
        <v>1180.8</v>
      </c>
    </row>
    <row r="9" spans="2:10" ht="12.75">
      <c r="B9" s="67" t="s">
        <v>21</v>
      </c>
      <c r="C9" s="66"/>
      <c r="D9" s="66"/>
      <c r="E9" s="66"/>
      <c r="F9" s="66"/>
      <c r="G9" s="66"/>
      <c r="H9" s="66"/>
      <c r="I9" s="66"/>
      <c r="J9" s="72"/>
    </row>
    <row r="10" spans="2:10" ht="12.75">
      <c r="B10" s="78" t="s">
        <v>53</v>
      </c>
      <c r="C10" s="71">
        <v>342.02</v>
      </c>
      <c r="D10" s="71">
        <v>302.45</v>
      </c>
      <c r="E10" s="71"/>
      <c r="F10" s="71">
        <v>284.04</v>
      </c>
      <c r="G10" s="71">
        <v>339.42</v>
      </c>
      <c r="H10" s="71">
        <v>371.23</v>
      </c>
      <c r="I10" s="71">
        <v>388.35</v>
      </c>
      <c r="J10" s="71">
        <f>SUM(C10:I10)-MIN(C10:I10)</f>
        <v>1743.4700000000003</v>
      </c>
    </row>
    <row r="11" spans="2:10" ht="12.75">
      <c r="B11" s="78" t="s">
        <v>51</v>
      </c>
      <c r="C11" s="71">
        <v>419.63</v>
      </c>
      <c r="D11" s="71"/>
      <c r="E11" s="71">
        <v>421.83</v>
      </c>
      <c r="F11" s="71">
        <v>324.19</v>
      </c>
      <c r="G11" s="71"/>
      <c r="H11" s="71">
        <v>401.98</v>
      </c>
      <c r="I11" s="71">
        <v>440.81</v>
      </c>
      <c r="J11" s="71">
        <f>SUM(C11:I11)-MIN(C11:I11)</f>
        <v>1684.25</v>
      </c>
    </row>
    <row r="12" spans="2:10" ht="12.75">
      <c r="B12" s="78" t="s">
        <v>71</v>
      </c>
      <c r="C12" s="71">
        <v>340.89</v>
      </c>
      <c r="D12" s="71">
        <v>319.11</v>
      </c>
      <c r="E12" s="71">
        <v>312.88</v>
      </c>
      <c r="F12" s="71">
        <v>258</v>
      </c>
      <c r="G12" s="71">
        <v>302.79</v>
      </c>
      <c r="H12" s="71">
        <v>334.41</v>
      </c>
      <c r="I12" s="71"/>
      <c r="J12" s="71">
        <f>SUM(C12:I12)-MIN(C12:I12)</f>
        <v>1610.0800000000002</v>
      </c>
    </row>
    <row r="13" spans="2:10" ht="12.75">
      <c r="B13" s="78" t="s">
        <v>67</v>
      </c>
      <c r="C13" s="71">
        <v>393</v>
      </c>
      <c r="D13" s="71"/>
      <c r="E13" s="71"/>
      <c r="F13" s="71">
        <v>322.37</v>
      </c>
      <c r="G13" s="71"/>
      <c r="H13" s="71">
        <v>396.56</v>
      </c>
      <c r="I13" s="71">
        <v>0</v>
      </c>
      <c r="J13" s="71">
        <f>SUM(C13:I13)-MIN(C13:I13)</f>
        <v>1111.93</v>
      </c>
    </row>
    <row r="14" spans="2:10" ht="12.75">
      <c r="B14" s="78" t="s">
        <v>68</v>
      </c>
      <c r="C14" s="71"/>
      <c r="D14" s="71">
        <v>308.02</v>
      </c>
      <c r="E14" s="71">
        <v>322.24</v>
      </c>
      <c r="F14" s="71"/>
      <c r="G14" s="71"/>
      <c r="H14" s="71">
        <v>351.56</v>
      </c>
      <c r="I14" s="71">
        <v>0</v>
      </c>
      <c r="J14" s="71">
        <f>SUM(C14:I14)-MIN(C14:I14)</f>
        <v>981.8199999999999</v>
      </c>
    </row>
    <row r="15" ht="12.75">
      <c r="J15" s="73"/>
    </row>
    <row r="16" spans="2:10" s="64" customFormat="1" ht="12.75">
      <c r="B16" s="59" t="s">
        <v>42</v>
      </c>
      <c r="C16" s="69" t="s">
        <v>22</v>
      </c>
      <c r="D16" s="69" t="s">
        <v>23</v>
      </c>
      <c r="E16" s="69" t="s">
        <v>24</v>
      </c>
      <c r="F16" s="69" t="s">
        <v>25</v>
      </c>
      <c r="G16" s="69" t="s">
        <v>28</v>
      </c>
      <c r="H16" s="69" t="s">
        <v>26</v>
      </c>
      <c r="I16" s="69" t="s">
        <v>27</v>
      </c>
      <c r="J16" s="74" t="s">
        <v>5</v>
      </c>
    </row>
    <row r="17" spans="2:10" ht="12.75">
      <c r="B17" s="68" t="s">
        <v>20</v>
      </c>
      <c r="C17" s="65"/>
      <c r="D17" s="65"/>
      <c r="E17" s="65"/>
      <c r="F17" s="65"/>
      <c r="G17" s="65"/>
      <c r="H17" s="65"/>
      <c r="I17" s="65"/>
      <c r="J17" s="75"/>
    </row>
    <row r="18" spans="2:10" ht="12.75">
      <c r="B18" s="76" t="s">
        <v>50</v>
      </c>
      <c r="C18" s="71">
        <v>527.97</v>
      </c>
      <c r="D18" s="71">
        <v>499.18</v>
      </c>
      <c r="E18" s="71">
        <v>526.47</v>
      </c>
      <c r="F18" s="71">
        <v>449.73</v>
      </c>
      <c r="G18" s="71">
        <v>498.55</v>
      </c>
      <c r="H18" s="71">
        <v>498.12</v>
      </c>
      <c r="I18" s="71">
        <v>488.25</v>
      </c>
      <c r="J18" s="71">
        <f>SUM(C18:I18)-MIN(C18:I18)</f>
        <v>3038.54</v>
      </c>
    </row>
    <row r="19" spans="2:10" ht="12.75">
      <c r="B19" s="76" t="s">
        <v>54</v>
      </c>
      <c r="C19" s="71">
        <v>520.49</v>
      </c>
      <c r="D19" s="71">
        <v>501.28</v>
      </c>
      <c r="E19" s="71">
        <v>516.58</v>
      </c>
      <c r="F19" s="71">
        <v>431.33</v>
      </c>
      <c r="G19" s="71">
        <v>507.78</v>
      </c>
      <c r="H19" s="71">
        <v>471.87</v>
      </c>
      <c r="I19" s="71">
        <v>480.64</v>
      </c>
      <c r="J19" s="71">
        <f>SUM(C19:I19)-MIN(C19:I19)</f>
        <v>2998.64</v>
      </c>
    </row>
    <row r="20" spans="2:10" ht="12.75">
      <c r="B20" s="77" t="s">
        <v>56</v>
      </c>
      <c r="C20" s="71">
        <v>447.46</v>
      </c>
      <c r="D20" s="71">
        <v>356.71</v>
      </c>
      <c r="E20" s="71">
        <v>408.02</v>
      </c>
      <c r="F20" s="71">
        <v>339.11</v>
      </c>
      <c r="G20" s="71">
        <v>455.92</v>
      </c>
      <c r="H20" s="71">
        <v>458.36</v>
      </c>
      <c r="I20" s="71">
        <v>436.48</v>
      </c>
      <c r="J20" s="71">
        <f>SUM(C20:I20)-MIN(C20:I20)</f>
        <v>2562.9500000000003</v>
      </c>
    </row>
    <row r="21" spans="2:10" ht="12.75">
      <c r="B21" s="77" t="s">
        <v>72</v>
      </c>
      <c r="C21" s="71">
        <v>438.13</v>
      </c>
      <c r="D21" s="71">
        <v>366.39</v>
      </c>
      <c r="E21" s="71">
        <v>394.6</v>
      </c>
      <c r="F21" s="71">
        <v>331.16</v>
      </c>
      <c r="G21" s="71">
        <v>441.58</v>
      </c>
      <c r="H21" s="71">
        <v>417.43</v>
      </c>
      <c r="I21" s="71">
        <v>433.78</v>
      </c>
      <c r="J21" s="71">
        <f>SUM(C21:I21)-MIN(C21:I21)</f>
        <v>2491.91</v>
      </c>
    </row>
    <row r="22" spans="2:10" ht="12.75">
      <c r="B22" s="77" t="s">
        <v>55</v>
      </c>
      <c r="C22" s="71">
        <v>475.07</v>
      </c>
      <c r="D22" s="71">
        <v>361.38</v>
      </c>
      <c r="E22" s="71">
        <v>431.3</v>
      </c>
      <c r="F22" s="71">
        <v>367.99</v>
      </c>
      <c r="G22" s="71">
        <v>464.08</v>
      </c>
      <c r="H22" s="71"/>
      <c r="I22" s="71">
        <v>447.74</v>
      </c>
      <c r="J22" s="71">
        <f>SUM(C22:I22)-MIN(C22:I22)</f>
        <v>2186.1800000000003</v>
      </c>
    </row>
    <row r="23" spans="2:10" ht="12.75">
      <c r="B23" s="67" t="s">
        <v>21</v>
      </c>
      <c r="C23" s="66"/>
      <c r="D23" s="66"/>
      <c r="E23" s="66"/>
      <c r="F23" s="66"/>
      <c r="G23" s="66"/>
      <c r="H23" s="66"/>
      <c r="I23" s="66"/>
      <c r="J23" s="72"/>
    </row>
    <row r="24" spans="2:10" ht="12.75">
      <c r="B24" s="78" t="s">
        <v>49</v>
      </c>
      <c r="C24" s="71">
        <v>461.56</v>
      </c>
      <c r="D24" s="71">
        <v>416.76</v>
      </c>
      <c r="E24" s="71">
        <v>407.14</v>
      </c>
      <c r="F24" s="71"/>
      <c r="G24" s="71">
        <v>455</v>
      </c>
      <c r="H24" s="71">
        <v>422.8</v>
      </c>
      <c r="I24" s="71">
        <v>431.77</v>
      </c>
      <c r="J24" s="71">
        <f>SUM(C24:I24)-MIN(C24:I24)</f>
        <v>2187.8900000000003</v>
      </c>
    </row>
    <row r="25" ht="12.75">
      <c r="J25" s="73"/>
    </row>
    <row r="26" spans="2:10" s="64" customFormat="1" ht="12.75">
      <c r="B26" s="59" t="s">
        <v>43</v>
      </c>
      <c r="C26" s="69" t="s">
        <v>22</v>
      </c>
      <c r="D26" s="69" t="s">
        <v>23</v>
      </c>
      <c r="E26" s="69" t="s">
        <v>24</v>
      </c>
      <c r="F26" s="69" t="s">
        <v>25</v>
      </c>
      <c r="G26" s="69" t="s">
        <v>28</v>
      </c>
      <c r="H26" s="69" t="s">
        <v>26</v>
      </c>
      <c r="I26" s="69" t="s">
        <v>27</v>
      </c>
      <c r="J26" s="74" t="s">
        <v>5</v>
      </c>
    </row>
    <row r="27" spans="2:10" ht="12.75">
      <c r="B27" s="68" t="s">
        <v>20</v>
      </c>
      <c r="C27" s="65"/>
      <c r="D27" s="65"/>
      <c r="E27" s="65"/>
      <c r="F27" s="65"/>
      <c r="G27" s="65"/>
      <c r="H27" s="65"/>
      <c r="I27" s="65"/>
      <c r="J27" s="75"/>
    </row>
    <row r="28" spans="2:10" ht="12.75">
      <c r="B28" s="76" t="s">
        <v>59</v>
      </c>
      <c r="C28" s="60">
        <v>593.83</v>
      </c>
      <c r="D28" s="71">
        <v>588.39</v>
      </c>
      <c r="E28" s="60">
        <v>599.67</v>
      </c>
      <c r="F28" s="60">
        <v>504.87</v>
      </c>
      <c r="G28" s="71">
        <v>598.37</v>
      </c>
      <c r="H28" s="60">
        <v>596.51</v>
      </c>
      <c r="I28" s="60">
        <v>612.52</v>
      </c>
      <c r="J28" s="71">
        <f>SUM(C28:I28)-MIN(C28:I28)</f>
        <v>3589.2899999999995</v>
      </c>
    </row>
    <row r="29" spans="2:10" ht="12.75">
      <c r="B29" s="76" t="s">
        <v>60</v>
      </c>
      <c r="C29" s="71">
        <v>528.1</v>
      </c>
      <c r="D29" s="60">
        <v>504.99</v>
      </c>
      <c r="E29" s="60">
        <v>534.68</v>
      </c>
      <c r="F29" s="60">
        <v>438.64</v>
      </c>
      <c r="G29" s="60">
        <v>555.65</v>
      </c>
      <c r="H29" s="60"/>
      <c r="I29" s="60">
        <v>583.53</v>
      </c>
      <c r="J29" s="71">
        <f>SUM(C29:I29)-MIN(C29:I29)</f>
        <v>2706.9500000000003</v>
      </c>
    </row>
    <row r="30" spans="2:10" ht="12.75">
      <c r="B30" s="77" t="s">
        <v>78</v>
      </c>
      <c r="C30" s="60">
        <v>506.27</v>
      </c>
      <c r="D30" s="60"/>
      <c r="E30" s="60">
        <v>491.58</v>
      </c>
      <c r="F30" s="60">
        <v>388.04</v>
      </c>
      <c r="G30" s="60">
        <v>503.91</v>
      </c>
      <c r="H30" s="60">
        <v>481.86</v>
      </c>
      <c r="I30" s="60">
        <v>504.27</v>
      </c>
      <c r="J30" s="71">
        <f>SUM(C30:I30)-MIN(C30:I30)</f>
        <v>2487.89</v>
      </c>
    </row>
    <row r="31" spans="2:10" ht="12.75">
      <c r="B31" s="77" t="s">
        <v>48</v>
      </c>
      <c r="C31" s="60">
        <v>612.68</v>
      </c>
      <c r="D31" s="60">
        <v>594.37</v>
      </c>
      <c r="E31" s="60">
        <v>611.34</v>
      </c>
      <c r="F31" s="60">
        <v>522.49</v>
      </c>
      <c r="G31" s="71"/>
      <c r="H31" s="60"/>
      <c r="I31" s="60">
        <v>0</v>
      </c>
      <c r="J31" s="71">
        <f>SUM(C31:I31)-MIN(C31:I31)</f>
        <v>2340.88</v>
      </c>
    </row>
    <row r="32" spans="2:10" ht="12.75">
      <c r="B32" s="67" t="s">
        <v>21</v>
      </c>
      <c r="C32" s="66"/>
      <c r="D32" s="66"/>
      <c r="E32" s="66"/>
      <c r="F32" s="66"/>
      <c r="G32" s="66"/>
      <c r="H32" s="66"/>
      <c r="I32" s="66"/>
      <c r="J32" s="72"/>
    </row>
    <row r="33" spans="2:10" ht="12.75">
      <c r="B33" s="78" t="s">
        <v>58</v>
      </c>
      <c r="C33" s="60">
        <v>479.86</v>
      </c>
      <c r="D33" s="60">
        <v>443.46</v>
      </c>
      <c r="E33" s="60">
        <v>460.05</v>
      </c>
      <c r="F33" s="60">
        <v>355.85</v>
      </c>
      <c r="G33" s="60">
        <v>478.31</v>
      </c>
      <c r="H33" s="60">
        <v>455.31</v>
      </c>
      <c r="I33" s="60">
        <v>463.85</v>
      </c>
      <c r="J33" s="71">
        <f>SUM(C33:I33)-MIN(C33:I33)</f>
        <v>2780.8399999999997</v>
      </c>
    </row>
    <row r="34" spans="2:10" ht="12.75">
      <c r="B34" s="78" t="s">
        <v>47</v>
      </c>
      <c r="C34" s="60">
        <v>552.57</v>
      </c>
      <c r="D34" s="60"/>
      <c r="E34" s="71">
        <v>541.8</v>
      </c>
      <c r="F34" s="60">
        <v>430.75</v>
      </c>
      <c r="G34" s="71">
        <v>522.7</v>
      </c>
      <c r="H34" s="60">
        <v>498.81</v>
      </c>
      <c r="I34" s="60">
        <v>525.2</v>
      </c>
      <c r="J34" s="71">
        <f>SUM(C34:I34)-MIN(C34:I34)</f>
        <v>2641.08</v>
      </c>
    </row>
    <row r="35" spans="2:10" ht="12.75">
      <c r="B35" s="78" t="s">
        <v>73</v>
      </c>
      <c r="C35" s="60">
        <v>430.19</v>
      </c>
      <c r="D35" s="71">
        <v>409.06</v>
      </c>
      <c r="E35" s="60">
        <v>437.96</v>
      </c>
      <c r="F35" s="60">
        <v>337.5</v>
      </c>
      <c r="G35" s="60">
        <v>463.97</v>
      </c>
      <c r="H35" s="60">
        <v>420.96</v>
      </c>
      <c r="I35" s="60">
        <v>436.34</v>
      </c>
      <c r="J35" s="71">
        <f>SUM(C35:I35)-MIN(C35:I35)</f>
        <v>2598.4800000000005</v>
      </c>
    </row>
    <row r="36" spans="2:10" ht="12.75">
      <c r="B36" s="78" t="s">
        <v>57</v>
      </c>
      <c r="C36" s="71">
        <v>512.1</v>
      </c>
      <c r="D36" s="60">
        <v>480.48</v>
      </c>
      <c r="E36" s="60">
        <v>504.19</v>
      </c>
      <c r="F36" s="71">
        <v>410</v>
      </c>
      <c r="G36" s="60"/>
      <c r="H36" s="60">
        <v>494.81</v>
      </c>
      <c r="I36" s="71">
        <v>534.44</v>
      </c>
      <c r="J36" s="71">
        <f>SUM(C36:I36)-MIN(C36:I36)</f>
        <v>2526.02</v>
      </c>
    </row>
    <row r="37" spans="2:10" ht="12.75">
      <c r="B37" s="78" t="s">
        <v>64</v>
      </c>
      <c r="C37" s="60"/>
      <c r="D37" s="60">
        <v>511.12</v>
      </c>
      <c r="E37" s="60">
        <v>506.59</v>
      </c>
      <c r="F37" s="60">
        <v>421.37</v>
      </c>
      <c r="G37" s="60">
        <v>508.11</v>
      </c>
      <c r="H37" s="60">
        <v>490.61</v>
      </c>
      <c r="I37" s="60">
        <v>499.9</v>
      </c>
      <c r="J37" s="71">
        <f>SUM(C37:I37)-MIN(C37:I37)</f>
        <v>2516.3300000000004</v>
      </c>
    </row>
  </sheetData>
  <sheetProtection sheet="1"/>
  <conditionalFormatting sqref="I5:I35">
    <cfRule type="cellIs" priority="3" dxfId="1" operator="equal" stopIfTrue="1">
      <formula>0</formula>
    </cfRule>
  </conditionalFormatting>
  <conditionalFormatting sqref="I36:I37">
    <cfRule type="cellIs" priority="1" dxfId="1" operator="equal" stopIfTrue="1">
      <formula>0</formula>
    </cfRule>
  </conditionalFormatting>
  <hyperlinks>
    <hyperlink ref="L1" location="Start!A1" display="zurück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23.8515625" style="0" customWidth="1"/>
    <col min="3" max="3" width="12.57421875" style="0" customWidth="1"/>
    <col min="4" max="7" width="14.28125" style="0" customWidth="1"/>
    <col min="8" max="9" width="14.421875" style="0" customWidth="1"/>
    <col min="10" max="10" width="13.7109375" style="0" customWidth="1"/>
  </cols>
  <sheetData>
    <row r="1" spans="1:12" s="3" customFormat="1" ht="19.5">
      <c r="A1" s="31"/>
      <c r="B1" s="33"/>
      <c r="C1" s="33"/>
      <c r="D1" s="33"/>
      <c r="E1" s="33"/>
      <c r="F1" s="33"/>
      <c r="G1" s="33"/>
      <c r="H1" s="33"/>
      <c r="I1" s="33"/>
      <c r="J1" s="33"/>
      <c r="K1" s="33"/>
      <c r="L1" s="31"/>
    </row>
    <row r="2" spans="1:12" s="3" customFormat="1" ht="27">
      <c r="A2" s="31"/>
      <c r="B2" s="34" t="s">
        <v>6</v>
      </c>
      <c r="E2" s="35" t="s">
        <v>46</v>
      </c>
      <c r="F2" s="33"/>
      <c r="G2" s="33"/>
      <c r="H2" s="33"/>
      <c r="I2" s="33"/>
      <c r="J2" s="36"/>
      <c r="K2" s="33"/>
      <c r="L2" s="31"/>
    </row>
    <row r="3" spans="1:12" s="3" customFormat="1" ht="12" customHeight="1">
      <c r="A3" s="31"/>
      <c r="B3" s="33"/>
      <c r="C3" s="33"/>
      <c r="D3" s="33"/>
      <c r="E3" s="33"/>
      <c r="F3" s="33"/>
      <c r="G3" s="33"/>
      <c r="H3" s="33"/>
      <c r="I3" s="33"/>
      <c r="J3" s="33"/>
      <c r="K3" s="33"/>
      <c r="L3" s="31"/>
    </row>
    <row r="4" spans="1:12" s="1" customFormat="1" ht="12.75">
      <c r="A4" s="31"/>
      <c r="C4" s="38">
        <v>41301</v>
      </c>
      <c r="D4" s="38">
        <v>41329</v>
      </c>
      <c r="E4" s="38">
        <v>41392</v>
      </c>
      <c r="F4" s="38">
        <v>41420</v>
      </c>
      <c r="G4" s="38">
        <v>41525</v>
      </c>
      <c r="H4" s="38">
        <v>41574</v>
      </c>
      <c r="I4" s="38">
        <v>41616</v>
      </c>
      <c r="J4" s="37"/>
      <c r="K4" s="37"/>
      <c r="L4" s="31"/>
    </row>
    <row r="5" spans="1:12" s="2" customFormat="1" ht="18">
      <c r="A5" s="31"/>
      <c r="B5" s="39" t="s">
        <v>0</v>
      </c>
      <c r="C5" s="40" t="s">
        <v>1</v>
      </c>
      <c r="D5" s="40" t="s">
        <v>19</v>
      </c>
      <c r="E5" s="40" t="s">
        <v>16</v>
      </c>
      <c r="F5" s="40" t="s">
        <v>15</v>
      </c>
      <c r="G5" s="40" t="s">
        <v>18</v>
      </c>
      <c r="H5" s="40" t="s">
        <v>37</v>
      </c>
      <c r="I5" s="40" t="s">
        <v>39</v>
      </c>
      <c r="J5" s="41" t="s">
        <v>5</v>
      </c>
      <c r="K5" s="42"/>
      <c r="L5" s="31"/>
    </row>
    <row r="6" spans="1:12" ht="15.75">
      <c r="A6" s="31"/>
      <c r="B6" s="43" t="s">
        <v>32</v>
      </c>
      <c r="C6" s="44">
        <v>2205.08</v>
      </c>
      <c r="D6" s="44">
        <v>2140.12</v>
      </c>
      <c r="E6" s="44">
        <v>2219.66</v>
      </c>
      <c r="F6" s="44">
        <v>1832.72</v>
      </c>
      <c r="G6" s="45">
        <v>2255.62</v>
      </c>
      <c r="H6" s="44">
        <v>1947.35</v>
      </c>
      <c r="I6" s="44">
        <v>2228.32</v>
      </c>
      <c r="J6" s="46">
        <f>SUM(C6:I6)-MIN(C6:I6)</f>
        <v>12996.150000000001</v>
      </c>
      <c r="K6" s="31"/>
      <c r="L6" s="31"/>
    </row>
    <row r="7" spans="1:12" ht="15.75">
      <c r="A7" s="31"/>
      <c r="B7" s="43" t="s">
        <v>33</v>
      </c>
      <c r="C7" s="44">
        <v>1881.94</v>
      </c>
      <c r="D7" s="44">
        <v>1742.75</v>
      </c>
      <c r="E7" s="44">
        <v>1872.34</v>
      </c>
      <c r="F7" s="44">
        <v>1608.15</v>
      </c>
      <c r="G7" s="44">
        <v>1989.24</v>
      </c>
      <c r="H7" s="44">
        <v>1870.32</v>
      </c>
      <c r="I7" s="44">
        <v>1864.76</v>
      </c>
      <c r="J7" s="46">
        <f>SUM(C7:I7)-MIN(C7:I7)</f>
        <v>11221.35</v>
      </c>
      <c r="K7" s="31"/>
      <c r="L7" s="31"/>
    </row>
    <row r="8" spans="1:12" ht="15.75">
      <c r="A8" s="31"/>
      <c r="B8" s="43" t="s">
        <v>34</v>
      </c>
      <c r="C8" s="44">
        <v>1584.2</v>
      </c>
      <c r="D8" s="44">
        <v>2006.06</v>
      </c>
      <c r="E8" s="44">
        <v>2063.58</v>
      </c>
      <c r="F8" s="44">
        <v>1716.62</v>
      </c>
      <c r="G8" s="44">
        <v>0</v>
      </c>
      <c r="H8" s="44">
        <v>1842.59</v>
      </c>
      <c r="I8" s="44">
        <v>1966.69</v>
      </c>
      <c r="J8" s="46">
        <f>SUM(C8:I8)-MIN(C8:I8)</f>
        <v>11179.74</v>
      </c>
      <c r="K8" s="31"/>
      <c r="L8" s="31"/>
    </row>
    <row r="9" spans="1:12" ht="17.25" customHeight="1">
      <c r="A9" s="31"/>
      <c r="B9" s="43" t="s">
        <v>29</v>
      </c>
      <c r="C9" s="44">
        <v>1831.86</v>
      </c>
      <c r="D9" s="44">
        <v>1719.66</v>
      </c>
      <c r="E9" s="44">
        <v>1818.57</v>
      </c>
      <c r="F9" s="44">
        <v>1477.42</v>
      </c>
      <c r="G9" s="44">
        <v>1899.75</v>
      </c>
      <c r="H9" s="44">
        <v>1796.33</v>
      </c>
      <c r="I9" s="44">
        <v>1808.05</v>
      </c>
      <c r="J9" s="46">
        <f>SUM(C9:I9)-MIN(C9:I9)</f>
        <v>10874.22</v>
      </c>
      <c r="K9" s="31"/>
      <c r="L9" s="31"/>
    </row>
    <row r="10" spans="1:12" ht="15.75">
      <c r="A10" s="31"/>
      <c r="B10" s="43" t="s">
        <v>69</v>
      </c>
      <c r="C10" s="47">
        <v>0</v>
      </c>
      <c r="D10" s="44">
        <v>1200.39</v>
      </c>
      <c r="E10" s="44">
        <v>1346.88</v>
      </c>
      <c r="F10" s="44">
        <v>1119.76</v>
      </c>
      <c r="G10" s="44">
        <v>1839.53</v>
      </c>
      <c r="H10" s="44">
        <v>1824.93</v>
      </c>
      <c r="I10" s="44">
        <v>1783.26</v>
      </c>
      <c r="J10" s="46">
        <f>SUM(C10:I10)-MIN(C10:I10)</f>
        <v>9114.75</v>
      </c>
      <c r="K10" s="31"/>
      <c r="L10" s="31"/>
    </row>
    <row r="11" spans="1:12" ht="15.75" hidden="1">
      <c r="A11" s="31"/>
      <c r="B11" s="43" t="s">
        <v>33</v>
      </c>
      <c r="C11" s="44"/>
      <c r="D11" s="44"/>
      <c r="E11" s="44"/>
      <c r="F11" s="44"/>
      <c r="G11" s="44"/>
      <c r="H11" s="44"/>
      <c r="I11" s="44"/>
      <c r="J11" s="46">
        <f>SUM(C11:I11)-MIN(C11:I11)</f>
        <v>0</v>
      </c>
      <c r="K11" s="31"/>
      <c r="L11" s="31"/>
    </row>
    <row r="12" spans="1:12" ht="15.75">
      <c r="A12" s="31"/>
      <c r="B12" s="43" t="s">
        <v>62</v>
      </c>
      <c r="C12" s="47">
        <v>0</v>
      </c>
      <c r="D12" s="44">
        <v>1292.98</v>
      </c>
      <c r="E12" s="44">
        <v>1503.27</v>
      </c>
      <c r="F12" s="44">
        <v>1358.48</v>
      </c>
      <c r="G12" s="44">
        <v>1624.28</v>
      </c>
      <c r="H12" s="44">
        <v>1183.24</v>
      </c>
      <c r="I12" s="44">
        <v>1536.26</v>
      </c>
      <c r="J12" s="46">
        <f>SUM(C12:I12)-MIN(C12:I12)</f>
        <v>8498.509999999998</v>
      </c>
      <c r="K12" s="31"/>
      <c r="L12" s="31"/>
    </row>
    <row r="13" spans="1:12" ht="15.75" customHeight="1">
      <c r="A13" s="31"/>
      <c r="B13" s="43" t="s">
        <v>36</v>
      </c>
      <c r="C13" s="44">
        <v>1808.21</v>
      </c>
      <c r="D13" s="44">
        <v>0</v>
      </c>
      <c r="E13" s="44">
        <v>1358.58</v>
      </c>
      <c r="F13" s="44">
        <v>1420.07</v>
      </c>
      <c r="G13" s="44">
        <v>0</v>
      </c>
      <c r="H13" s="44">
        <v>1779.26</v>
      </c>
      <c r="I13" s="44">
        <v>1486.18</v>
      </c>
      <c r="J13" s="46">
        <f>SUM(C13:I13)-MIN(C13:I13)</f>
        <v>7852.3</v>
      </c>
      <c r="K13" s="31"/>
      <c r="L13" s="31"/>
    </row>
    <row r="14" spans="1:12" ht="15" customHeight="1">
      <c r="A14" s="31"/>
      <c r="B14" s="43" t="s">
        <v>45</v>
      </c>
      <c r="C14" s="44">
        <v>2165.46</v>
      </c>
      <c r="D14" s="44">
        <v>1735.11</v>
      </c>
      <c r="E14" s="44">
        <v>1675.28</v>
      </c>
      <c r="F14" s="44">
        <v>0</v>
      </c>
      <c r="G14" s="44">
        <v>0</v>
      </c>
      <c r="H14" s="44">
        <v>1802.65</v>
      </c>
      <c r="I14" s="44">
        <v>0</v>
      </c>
      <c r="J14" s="46">
        <f>SUM(C14:I14)-MIN(C14:I14)</f>
        <v>7378.5</v>
      </c>
      <c r="K14" s="31"/>
      <c r="L14" s="31"/>
    </row>
    <row r="15" spans="1:12" ht="15" customHeight="1">
      <c r="A15" s="31"/>
      <c r="B15" s="43" t="s">
        <v>30</v>
      </c>
      <c r="C15" s="44">
        <v>1865.36</v>
      </c>
      <c r="D15" s="44">
        <v>1827.29</v>
      </c>
      <c r="E15" s="44">
        <v>1711.79</v>
      </c>
      <c r="F15" s="44">
        <v>0</v>
      </c>
      <c r="G15" s="44">
        <v>0</v>
      </c>
      <c r="H15" s="44">
        <v>1808.65</v>
      </c>
      <c r="I15" s="44">
        <v>0</v>
      </c>
      <c r="J15" s="46">
        <f>SUM(C15:I15)-MIN(C15:I15)</f>
        <v>7213.09</v>
      </c>
      <c r="K15" s="31"/>
      <c r="L15" s="31"/>
    </row>
    <row r="16" spans="1:12" ht="15" customHeight="1">
      <c r="A16" s="31"/>
      <c r="B16" s="43" t="s">
        <v>31</v>
      </c>
      <c r="C16" s="47">
        <v>1552.87</v>
      </c>
      <c r="D16" s="44">
        <v>1510.94</v>
      </c>
      <c r="E16" s="44">
        <v>0</v>
      </c>
      <c r="F16" s="44">
        <v>0</v>
      </c>
      <c r="G16" s="44">
        <v>0</v>
      </c>
      <c r="H16" s="44">
        <v>1585.26</v>
      </c>
      <c r="I16" s="44">
        <v>0</v>
      </c>
      <c r="J16" s="46">
        <f>SUM(C16:I16)-MIN(C16:I16)</f>
        <v>4649.07</v>
      </c>
      <c r="K16" s="31"/>
      <c r="L16" s="31"/>
    </row>
    <row r="17" spans="1:12" ht="15" customHeight="1">
      <c r="A17" s="31"/>
      <c r="B17" s="43" t="s">
        <v>61</v>
      </c>
      <c r="C17" s="47">
        <v>0</v>
      </c>
      <c r="D17" s="44">
        <v>1216.44</v>
      </c>
      <c r="E17" s="44">
        <v>0</v>
      </c>
      <c r="F17" s="44">
        <v>0</v>
      </c>
      <c r="G17" s="44">
        <v>0</v>
      </c>
      <c r="H17" s="44">
        <v>1251.76</v>
      </c>
      <c r="I17" s="44">
        <v>0</v>
      </c>
      <c r="J17" s="46">
        <f>SUM(C17:I17)-MIN(C17:I17)</f>
        <v>2468.2</v>
      </c>
      <c r="K17" s="31"/>
      <c r="L17" s="31"/>
    </row>
    <row r="18" spans="1:12" ht="15.75">
      <c r="A18" s="31"/>
      <c r="B18" s="48" t="s">
        <v>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">
      <c r="A19" s="31"/>
      <c r="B19" s="52" t="s">
        <v>3</v>
      </c>
      <c r="C19" s="53" t="s">
        <v>52</v>
      </c>
      <c r="D19" s="53" t="s">
        <v>52</v>
      </c>
      <c r="E19" s="53" t="s">
        <v>52</v>
      </c>
      <c r="F19" s="53" t="s">
        <v>65</v>
      </c>
      <c r="G19" s="53" t="s">
        <v>75</v>
      </c>
      <c r="H19" s="53" t="s">
        <v>75</v>
      </c>
      <c r="I19" s="53" t="s">
        <v>75</v>
      </c>
      <c r="J19" s="49"/>
      <c r="K19" s="31"/>
      <c r="L19" s="31"/>
    </row>
    <row r="20" spans="1:12" ht="15">
      <c r="A20" s="31"/>
      <c r="B20" s="52"/>
      <c r="C20" s="54" t="s">
        <v>51</v>
      </c>
      <c r="D20" s="54" t="s">
        <v>53</v>
      </c>
      <c r="E20" s="54" t="s">
        <v>51</v>
      </c>
      <c r="F20" s="54" t="s">
        <v>51</v>
      </c>
      <c r="G20" s="54" t="s">
        <v>53</v>
      </c>
      <c r="H20" s="54" t="s">
        <v>51</v>
      </c>
      <c r="I20" s="54" t="s">
        <v>51</v>
      </c>
      <c r="J20" s="49"/>
      <c r="K20" s="31"/>
      <c r="L20" s="31"/>
    </row>
    <row r="21" spans="1:12" ht="15">
      <c r="A21" s="31"/>
      <c r="B21" s="52" t="s">
        <v>4</v>
      </c>
      <c r="C21" s="53" t="s">
        <v>50</v>
      </c>
      <c r="D21" s="53" t="s">
        <v>63</v>
      </c>
      <c r="E21" s="53" t="s">
        <v>50</v>
      </c>
      <c r="F21" s="53" t="s">
        <v>50</v>
      </c>
      <c r="G21" s="53" t="s">
        <v>76</v>
      </c>
      <c r="H21" s="53" t="s">
        <v>50</v>
      </c>
      <c r="I21" s="53" t="s">
        <v>50</v>
      </c>
      <c r="J21" s="49"/>
      <c r="K21" s="31"/>
      <c r="L21" s="31"/>
    </row>
    <row r="22" spans="1:12" ht="15">
      <c r="A22" s="31"/>
      <c r="B22" s="52"/>
      <c r="C22" s="54" t="s">
        <v>49</v>
      </c>
      <c r="D22" s="54" t="s">
        <v>49</v>
      </c>
      <c r="E22" s="54" t="s">
        <v>70</v>
      </c>
      <c r="F22" s="54" t="s">
        <v>74</v>
      </c>
      <c r="G22" s="54" t="s">
        <v>49</v>
      </c>
      <c r="H22" s="54" t="s">
        <v>79</v>
      </c>
      <c r="I22" s="54" t="s">
        <v>49</v>
      </c>
      <c r="J22" s="49"/>
      <c r="K22" s="31"/>
      <c r="L22" s="31"/>
    </row>
    <row r="23" spans="1:12" ht="15">
      <c r="A23" s="31"/>
      <c r="B23" s="52" t="s">
        <v>35</v>
      </c>
      <c r="C23" s="53" t="s">
        <v>48</v>
      </c>
      <c r="D23" s="53" t="s">
        <v>48</v>
      </c>
      <c r="E23" s="53" t="s">
        <v>48</v>
      </c>
      <c r="F23" s="53" t="s">
        <v>48</v>
      </c>
      <c r="G23" s="53" t="s">
        <v>59</v>
      </c>
      <c r="H23" s="53" t="s">
        <v>59</v>
      </c>
      <c r="I23" s="53" t="s">
        <v>59</v>
      </c>
      <c r="J23" s="49"/>
      <c r="K23" s="31"/>
      <c r="L23" s="31"/>
    </row>
    <row r="24" spans="1:12" ht="15">
      <c r="A24" s="31"/>
      <c r="B24" s="52"/>
      <c r="C24" s="54" t="s">
        <v>47</v>
      </c>
      <c r="D24" s="54" t="s">
        <v>64</v>
      </c>
      <c r="E24" s="54" t="s">
        <v>47</v>
      </c>
      <c r="F24" s="54" t="s">
        <v>47</v>
      </c>
      <c r="G24" s="54" t="s">
        <v>47</v>
      </c>
      <c r="H24" s="54" t="s">
        <v>47</v>
      </c>
      <c r="I24" s="54" t="s">
        <v>57</v>
      </c>
      <c r="J24" s="49"/>
      <c r="K24" s="31"/>
      <c r="L24" s="31"/>
    </row>
    <row r="25" spans="1:12" ht="12.75">
      <c r="A25" s="31"/>
      <c r="B25" s="41" t="s">
        <v>17</v>
      </c>
      <c r="C25" s="50">
        <v>39</v>
      </c>
      <c r="D25" s="50">
        <v>45</v>
      </c>
      <c r="E25" s="50">
        <v>46</v>
      </c>
      <c r="F25" s="50">
        <v>34</v>
      </c>
      <c r="G25" s="50">
        <v>23</v>
      </c>
      <c r="H25" s="50"/>
      <c r="I25" s="50"/>
      <c r="J25" s="31"/>
      <c r="K25" s="31"/>
      <c r="L25" s="31"/>
    </row>
    <row r="26" spans="1:12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33">
      <c r="A27" s="31"/>
      <c r="B27" s="87" t="s">
        <v>40</v>
      </c>
      <c r="C27" s="88"/>
      <c r="D27" s="88"/>
      <c r="E27" s="88"/>
      <c r="F27" s="88"/>
      <c r="G27" s="88"/>
      <c r="H27" s="88"/>
      <c r="I27" s="32"/>
      <c r="J27" s="32"/>
      <c r="K27" s="31"/>
      <c r="L27" s="31"/>
    </row>
    <row r="28" spans="1:12" ht="12.75">
      <c r="A28" s="31"/>
      <c r="B28" s="51"/>
      <c r="C28" s="51"/>
      <c r="D28" s="51"/>
      <c r="E28" s="51"/>
      <c r="F28" s="51"/>
      <c r="G28" s="51"/>
      <c r="H28" s="51"/>
      <c r="I28" s="51"/>
      <c r="J28" s="32"/>
      <c r="K28" s="31"/>
      <c r="L28" s="31"/>
    </row>
    <row r="29" spans="1:12" ht="12.75">
      <c r="A29" s="31"/>
      <c r="B29" s="51"/>
      <c r="C29" s="51"/>
      <c r="D29" s="51"/>
      <c r="E29" s="51"/>
      <c r="F29" s="51"/>
      <c r="G29" s="51"/>
      <c r="H29" s="51"/>
      <c r="I29" s="51"/>
      <c r="J29" s="32"/>
      <c r="K29" s="31"/>
      <c r="L29" s="31"/>
    </row>
    <row r="30" spans="1:12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</sheetData>
  <sheetProtection sheet="1"/>
  <mergeCells count="1">
    <mergeCell ref="B27:H27"/>
  </mergeCells>
  <conditionalFormatting sqref="I6:I17">
    <cfRule type="cellIs" priority="1" dxfId="0" operator="equal" stopIfTrue="1">
      <formula>0</formula>
    </cfRule>
  </conditionalFormatting>
  <hyperlinks>
    <hyperlink ref="B2" location="Start!A1" display="Start!A1"/>
  </hyperlinks>
  <printOptions/>
  <pageMargins left="0" right="0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Weightlifting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Renner</dc:creator>
  <cp:keywords/>
  <dc:description/>
  <cp:lastModifiedBy>Renner</cp:lastModifiedBy>
  <cp:lastPrinted>2006-09-15T07:09:37Z</cp:lastPrinted>
  <dcterms:created xsi:type="dcterms:W3CDTF">2003-01-26T15:18:59Z</dcterms:created>
  <dcterms:modified xsi:type="dcterms:W3CDTF">2013-12-09T08:50:27Z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